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<sst xmlns="http://schemas.openxmlformats.org/spreadsheetml/2006/main" count="344" uniqueCount="79">
  <si>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</si>
  <si>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</si>
  <si>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</si>
  <si>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</si>
  <si>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</si>
  <si>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</si>
  <si>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</si>
  <si>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</si>
  <si>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</si>
  <si>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</si>
  <si>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</si>
  <si>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</si>
  <si>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</si>
  <si>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</si>
  <si>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</si>
  <si>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</si>
  <si>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</si>
  <si>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</si>
  <si>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</si>
  <si>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</si>
  <si>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</si>
  <si>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</si>
  <si>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</si>
  <si>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</si>
  <si>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</si>
  <si>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</si>
  <si>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</si>
  <si>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</si>
  <si>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</si>
  <si>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</si>
  <si>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</si>
  <si>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</si>
  <si>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</si>
  <si>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</si>
  <si>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</si>
  <si>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</si>
  <si>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</si>
  <si>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</si>
  <si>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</si>
  <si>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</si>
  <si>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</si>
  <si>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</si>
  <si>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</si>
  <si>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</si>
  <si>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</si>
  <si>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З.Космодемьянской, д. 5/2</t>
    </r>
  </si>
  <si>
    <t>Исполнитель - директор ООО "ЖЭЦ-Управление"  ______________________/И.В. Минеев/</t>
  </si>
  <si>
    <t xml:space="preserve">                                             (должность, ФИО)                                                                                 (подпись)</t>
  </si>
  <si>
    <t xml:space="preserve">                                                                        (должность, ФИО)                               (подпись)</t>
  </si>
  <si>
    <t>Заказчик -   Председатель Совета дома  _________________________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</si>
  <si>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Теплова Андрея Александровича              ,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</si>
  <si>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14 от 26.10.17г.                     </t>
    </r>
    <r>
      <rPr>
        <sz val="14"/>
        <rFont val="Times New Roman"/>
        <family val="1"/>
      </rPr>
      <t>, с одной стороны,</t>
    </r>
  </si>
  <si>
    <r>
      <t xml:space="preserve">являющегося   собственником    квартиры   N </t>
    </r>
    <r>
      <rPr>
        <u val="single"/>
        <sz val="14"/>
        <rFont val="Times New Roman"/>
        <family val="1"/>
      </rPr>
      <t xml:space="preserve"> 26</t>
    </r>
    <r>
      <rPr>
        <sz val="14"/>
        <rFont val="Times New Roman"/>
        <family val="1"/>
      </rPr>
      <t xml:space="preserve">,   находящейся в данном многоквартирном доме, </t>
    </r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</si>
  <si>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</si>
  <si>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</si>
  <si>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</si>
  <si>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Благоустройство придомовой территории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</si>
  <si>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</si>
  <si>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</si>
  <si>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</si>
  <si>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</si>
  <si>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</si>
  <si>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</si>
  <si>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ул.З. Космодемьянской, д. 5/2  (3193,22 м2)</t>
  </si>
  <si>
    <t>По графику: ТО вентканалов,дымоходов  3раза в год, прочистка и ремонт вентканалов и дымоходов по необходимости</t>
  </si>
  <si>
    <t>Техническое обслуживание системы отопления (опрессовка)</t>
  </si>
  <si>
    <t>по графику - 1 раз в год</t>
  </si>
  <si>
    <t>г. Ковров                                   "_____" ___январь__ 2022 г.</t>
  </si>
  <si>
    <t>2.  Всего  за период с "01" ___01______ 2022 г. по   "31 _____01____ 2022 г.</t>
  </si>
  <si>
    <t>(_____сто  одиннадцать   тыс.   девятьсот   сорок  девять     руб.  03    коп.____________).</t>
  </si>
  <si>
    <t>г. Ковров                                   "_____" ___февраль__ 2022 г.</t>
  </si>
  <si>
    <t>2.  Всего  за период с "01" ___02______ 2022 г. по   "28" _____02____ 2022 г.</t>
  </si>
  <si>
    <t>(_____пятьдесят четыре   тыс.   пятьсот пять   руб.  03    коп.____________).</t>
  </si>
  <si>
    <t>г. Ковров                                   "_____" ___март__ 2022 г.</t>
  </si>
  <si>
    <t>2.  Всего  за период с "01" ___03______ 2022 г. по   "31" _____03____ 2022 г.</t>
  </si>
  <si>
    <t>(_____сорок пять  тыс.   семьсот восемнадцать  руб.  03    коп.____________).</t>
  </si>
  <si>
    <t>г. Ковров                                   "_____" ___апрель__ 2022 г.</t>
  </si>
  <si>
    <t>2.  Всего  за период с "01" ___04______ 2022 г. по   "30" _____04____ 2022 г.</t>
  </si>
  <si>
    <t>(_____пятьдесят четыре  тыс.  четыреста шестьдесят пять  руб.  00    коп.____________).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</si>
</sst>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75" zoomScaleNormal="75" zoomScalePageLayoutView="0" workbookViewId="0" topLeftCell="A48">
      <selection activeCell="L59" sqref="L5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9.7109375" style="0" customWidth="1"/>
    <col min="4" max="4" width="10.8515625" style="0" customWidth="1"/>
    <col min="5" max="5" width="19.57421875" style="5" customWidth="1"/>
    <col min="6" max="6" width="17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76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45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50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52</v>
      </c>
      <c r="B20" s="39"/>
      <c r="C20" s="39"/>
      <c r="D20" s="39"/>
      <c r="E20" s="39"/>
      <c r="F20" s="39"/>
    </row>
    <row r="21" spans="1:6" ht="23.25" customHeight="1">
      <c r="A21" s="39" t="s">
        <v>51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63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6.25" customHeight="1">
      <c r="A39" s="10">
        <v>1</v>
      </c>
      <c r="B39" s="12" t="s">
        <v>53</v>
      </c>
      <c r="C39" s="4" t="s">
        <v>40</v>
      </c>
      <c r="D39" s="21" t="s">
        <v>54</v>
      </c>
      <c r="E39" s="21">
        <f aca="true" t="shared" si="0" ref="E39:E50">F39/3193.22</f>
        <v>0</v>
      </c>
      <c r="F39" s="25">
        <v>0</v>
      </c>
    </row>
    <row r="40" spans="1:7" ht="113.25" customHeight="1">
      <c r="A40" s="3">
        <v>2</v>
      </c>
      <c r="B40" s="13" t="s">
        <v>55</v>
      </c>
      <c r="C40" s="11" t="s">
        <v>37</v>
      </c>
      <c r="D40" s="21" t="s">
        <v>54</v>
      </c>
      <c r="E40" s="21">
        <f t="shared" si="0"/>
        <v>5.149999060509455</v>
      </c>
      <c r="F40" s="20">
        <v>16445.08</v>
      </c>
      <c r="G40" s="2"/>
    </row>
    <row r="41" spans="1:7" ht="31.5" customHeight="1">
      <c r="A41" s="10">
        <v>3</v>
      </c>
      <c r="B41" s="12" t="s">
        <v>56</v>
      </c>
      <c r="C41" s="11" t="s">
        <v>42</v>
      </c>
      <c r="D41" s="21" t="s">
        <v>54</v>
      </c>
      <c r="E41" s="21">
        <f t="shared" si="0"/>
        <v>0</v>
      </c>
      <c r="F41" s="20">
        <v>0</v>
      </c>
      <c r="G41" s="2"/>
    </row>
    <row r="42" spans="1:7" ht="73.5" customHeight="1">
      <c r="A42" s="10">
        <v>4</v>
      </c>
      <c r="B42" s="22" t="s">
        <v>57</v>
      </c>
      <c r="C42" s="11" t="s">
        <v>32</v>
      </c>
      <c r="D42" s="21" t="s">
        <v>54</v>
      </c>
      <c r="E42" s="21">
        <f t="shared" si="0"/>
        <v>0</v>
      </c>
      <c r="F42" s="20">
        <v>0</v>
      </c>
      <c r="G42" s="2"/>
    </row>
    <row r="43" spans="1:7" ht="25.5" customHeight="1">
      <c r="A43" s="10">
        <v>5</v>
      </c>
      <c r="B43" s="12" t="s">
        <v>41</v>
      </c>
      <c r="C43" s="4" t="s">
        <v>42</v>
      </c>
      <c r="D43" s="21" t="s">
        <v>54</v>
      </c>
      <c r="E43" s="21">
        <f t="shared" si="0"/>
        <v>0</v>
      </c>
      <c r="F43" s="20">
        <v>0</v>
      </c>
      <c r="G43" s="2"/>
    </row>
    <row r="44" spans="1:7" ht="63.75" customHeight="1">
      <c r="A44" s="3">
        <v>6</v>
      </c>
      <c r="B44" s="13" t="s">
        <v>58</v>
      </c>
      <c r="C44" s="11" t="s">
        <v>36</v>
      </c>
      <c r="D44" s="21" t="s">
        <v>54</v>
      </c>
      <c r="E44" s="21">
        <f t="shared" si="0"/>
        <v>3.6899994363056727</v>
      </c>
      <c r="F44" s="20">
        <v>11782.98</v>
      </c>
      <c r="G44" s="2"/>
    </row>
    <row r="45" spans="1:7" ht="79.5" customHeight="1">
      <c r="A45" s="3">
        <v>7</v>
      </c>
      <c r="B45" s="12" t="s">
        <v>59</v>
      </c>
      <c r="C45" s="24" t="s">
        <v>64</v>
      </c>
      <c r="D45" s="21" t="s">
        <v>54</v>
      </c>
      <c r="E45" s="21">
        <f t="shared" si="0"/>
        <v>0</v>
      </c>
      <c r="F45" s="20">
        <v>0</v>
      </c>
      <c r="G45" s="2"/>
    </row>
    <row r="46" spans="1:7" ht="75.75" customHeight="1">
      <c r="A46" s="10">
        <v>8</v>
      </c>
      <c r="B46" s="13" t="s">
        <v>60</v>
      </c>
      <c r="C46" s="11" t="s">
        <v>32</v>
      </c>
      <c r="D46" s="21" t="s">
        <v>54</v>
      </c>
      <c r="E46" s="21">
        <f t="shared" si="0"/>
        <v>0.4314297167122842</v>
      </c>
      <c r="F46" s="20">
        <v>1377.65</v>
      </c>
      <c r="G46" s="2"/>
    </row>
    <row r="47" spans="1:7" ht="99.75" customHeight="1">
      <c r="A47" s="3">
        <v>9</v>
      </c>
      <c r="B47" s="13" t="s">
        <v>61</v>
      </c>
      <c r="C47" s="11" t="s">
        <v>38</v>
      </c>
      <c r="D47" s="21" t="s">
        <v>54</v>
      </c>
      <c r="E47" s="21">
        <f t="shared" si="0"/>
        <v>0.7757905812941169</v>
      </c>
      <c r="F47" s="20">
        <v>2477.27</v>
      </c>
      <c r="G47" s="2"/>
    </row>
    <row r="48" spans="1:7" ht="57" customHeight="1">
      <c r="A48" s="10">
        <v>10</v>
      </c>
      <c r="B48" s="12" t="s">
        <v>62</v>
      </c>
      <c r="C48" s="4" t="s">
        <v>43</v>
      </c>
      <c r="D48" s="21" t="s">
        <v>54</v>
      </c>
      <c r="E48" s="21">
        <f t="shared" si="0"/>
        <v>2.7392318725299227</v>
      </c>
      <c r="F48" s="20">
        <v>8746.97</v>
      </c>
      <c r="G48" s="2"/>
    </row>
    <row r="49" spans="1:7" ht="57.75" customHeight="1">
      <c r="A49" s="3">
        <v>11</v>
      </c>
      <c r="B49" s="13" t="s">
        <v>4</v>
      </c>
      <c r="C49" s="4" t="s">
        <v>39</v>
      </c>
      <c r="D49" s="21" t="s">
        <v>54</v>
      </c>
      <c r="E49" s="21">
        <f t="shared" si="0"/>
        <v>4.270000187898109</v>
      </c>
      <c r="F49" s="20">
        <v>13635.05</v>
      </c>
      <c r="G49" s="2"/>
    </row>
    <row r="50" spans="1:7" ht="42.75" customHeight="1">
      <c r="A50" s="10">
        <v>12</v>
      </c>
      <c r="B50" s="26" t="s">
        <v>65</v>
      </c>
      <c r="C50" s="4" t="s">
        <v>66</v>
      </c>
      <c r="D50" s="21" t="s">
        <v>54</v>
      </c>
      <c r="E50" s="21">
        <f t="shared" si="0"/>
        <v>0</v>
      </c>
      <c r="F50" s="20">
        <v>0</v>
      </c>
      <c r="G50" s="2"/>
    </row>
    <row r="51" spans="1:7" ht="34.5" customHeight="1">
      <c r="A51" s="3"/>
      <c r="B51" s="9" t="s">
        <v>35</v>
      </c>
      <c r="C51" s="4"/>
      <c r="D51" s="21"/>
      <c r="E51" s="23"/>
      <c r="F51" s="20">
        <f>SUM(F39:F50)</f>
        <v>54465</v>
      </c>
      <c r="G51" s="2"/>
    </row>
    <row r="53" spans="1:6" ht="23.25" customHeight="1">
      <c r="A53" s="27" t="s">
        <v>77</v>
      </c>
      <c r="B53" s="27"/>
      <c r="C53" s="27"/>
      <c r="D53" s="27"/>
      <c r="E53" s="27"/>
      <c r="F53" s="27"/>
    </row>
    <row r="54" spans="1:6" ht="23.25" customHeight="1">
      <c r="A54" s="14" t="s">
        <v>33</v>
      </c>
      <c r="B54" s="14"/>
      <c r="C54" s="15">
        <f>F51</f>
        <v>54465</v>
      </c>
      <c r="D54" s="16" t="s">
        <v>34</v>
      </c>
      <c r="E54" s="14"/>
      <c r="F54" s="14"/>
    </row>
    <row r="55" spans="1:6" ht="23.25" customHeight="1">
      <c r="A55" s="29" t="s">
        <v>78</v>
      </c>
      <c r="B55" s="29"/>
      <c r="C55" s="29"/>
      <c r="D55" s="29"/>
      <c r="E55" s="29"/>
      <c r="F55" s="29"/>
    </row>
    <row r="56" spans="1:6" ht="12.75">
      <c r="A56" s="28" t="s">
        <v>19</v>
      </c>
      <c r="B56" s="28"/>
      <c r="C56" s="28"/>
      <c r="D56" s="28"/>
      <c r="E56" s="28"/>
      <c r="F56" s="28"/>
    </row>
    <row r="57" spans="1:6" ht="20.25">
      <c r="A57" s="17"/>
      <c r="B57" s="16"/>
      <c r="C57" s="16"/>
      <c r="D57" s="16"/>
      <c r="E57" s="18"/>
      <c r="F57" s="16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7" t="s">
        <v>14</v>
      </c>
      <c r="B65" s="27"/>
      <c r="C65" s="27"/>
      <c r="D65" s="27"/>
      <c r="E65" s="27"/>
      <c r="F65" s="27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46</v>
      </c>
      <c r="B67" s="16"/>
      <c r="C67" s="16"/>
      <c r="D67" s="16"/>
      <c r="E67" s="18"/>
      <c r="F67" s="16"/>
    </row>
    <row r="68" spans="1:6" s="19" customFormat="1" ht="12.75">
      <c r="A68" s="28" t="s">
        <v>48</v>
      </c>
      <c r="B68" s="28"/>
      <c r="C68" s="28"/>
      <c r="D68" s="28"/>
      <c r="E68" s="28"/>
      <c r="F68" s="28"/>
    </row>
    <row r="69" spans="1:6" ht="20.25">
      <c r="A69" s="17" t="s">
        <v>10</v>
      </c>
      <c r="B69" s="16"/>
      <c r="C69" s="16"/>
      <c r="D69" s="16"/>
      <c r="E69" s="18"/>
      <c r="F69" s="16"/>
    </row>
    <row r="70" spans="1:6" ht="23.25" customHeight="1">
      <c r="A70" s="17" t="s">
        <v>49</v>
      </c>
      <c r="B70" s="16"/>
      <c r="C70" s="16"/>
      <c r="D70" s="16"/>
      <c r="E70" s="18"/>
      <c r="F70" s="16"/>
    </row>
    <row r="71" spans="1:6" s="19" customFormat="1" ht="12.75">
      <c r="A71" s="28" t="s">
        <v>47</v>
      </c>
      <c r="B71" s="28"/>
      <c r="C71" s="28"/>
      <c r="D71" s="28"/>
      <c r="E71" s="28"/>
      <c r="F71" s="28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="75" zoomScaleNormal="75" zoomScalePageLayoutView="0" workbookViewId="0" topLeftCell="A51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9.7109375" style="0" customWidth="1"/>
    <col min="4" max="4" width="10.8515625" style="0" customWidth="1"/>
    <col min="5" max="5" width="19.57421875" style="5" customWidth="1"/>
    <col min="6" max="6" width="17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73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45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50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52</v>
      </c>
      <c r="B20" s="39"/>
      <c r="C20" s="39"/>
      <c r="D20" s="39"/>
      <c r="E20" s="39"/>
      <c r="F20" s="39"/>
    </row>
    <row r="21" spans="1:6" ht="23.25" customHeight="1">
      <c r="A21" s="39" t="s">
        <v>51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63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6.25" customHeight="1">
      <c r="A39" s="10">
        <v>1</v>
      </c>
      <c r="B39" s="12" t="s">
        <v>53</v>
      </c>
      <c r="C39" s="4" t="s">
        <v>40</v>
      </c>
      <c r="D39" s="21" t="s">
        <v>54</v>
      </c>
      <c r="E39" s="21">
        <f aca="true" t="shared" si="0" ref="E39:E50">F39/3193.22</f>
        <v>0</v>
      </c>
      <c r="F39" s="25">
        <v>0</v>
      </c>
    </row>
    <row r="40" spans="1:7" ht="113.25" customHeight="1">
      <c r="A40" s="3">
        <v>2</v>
      </c>
      <c r="B40" s="13" t="s">
        <v>55</v>
      </c>
      <c r="C40" s="11" t="s">
        <v>37</v>
      </c>
      <c r="D40" s="21" t="s">
        <v>54</v>
      </c>
      <c r="E40" s="21">
        <f t="shared" si="0"/>
        <v>5.149999060509455</v>
      </c>
      <c r="F40" s="20">
        <v>16445.08</v>
      </c>
      <c r="G40" s="2"/>
    </row>
    <row r="41" spans="1:7" ht="31.5" customHeight="1">
      <c r="A41" s="10">
        <v>3</v>
      </c>
      <c r="B41" s="12" t="s">
        <v>56</v>
      </c>
      <c r="C41" s="11" t="s">
        <v>42</v>
      </c>
      <c r="D41" s="21" t="s">
        <v>54</v>
      </c>
      <c r="E41" s="21">
        <f t="shared" si="0"/>
        <v>0</v>
      </c>
      <c r="F41" s="20">
        <v>0</v>
      </c>
      <c r="G41" s="2"/>
    </row>
    <row r="42" spans="1:7" ht="73.5" customHeight="1">
      <c r="A42" s="10">
        <v>4</v>
      </c>
      <c r="B42" s="22" t="s">
        <v>57</v>
      </c>
      <c r="C42" s="11" t="s">
        <v>32</v>
      </c>
      <c r="D42" s="21" t="s">
        <v>54</v>
      </c>
      <c r="E42" s="21">
        <f t="shared" si="0"/>
        <v>0</v>
      </c>
      <c r="F42" s="20">
        <v>0</v>
      </c>
      <c r="G42" s="2"/>
    </row>
    <row r="43" spans="1:7" ht="25.5" customHeight="1">
      <c r="A43" s="10">
        <v>5</v>
      </c>
      <c r="B43" s="12" t="s">
        <v>41</v>
      </c>
      <c r="C43" s="4" t="s">
        <v>42</v>
      </c>
      <c r="D43" s="21" t="s">
        <v>54</v>
      </c>
      <c r="E43" s="21">
        <f t="shared" si="0"/>
        <v>0</v>
      </c>
      <c r="F43" s="20">
        <v>0</v>
      </c>
      <c r="G43" s="2"/>
    </row>
    <row r="44" spans="1:7" ht="63.75" customHeight="1">
      <c r="A44" s="3">
        <v>6</v>
      </c>
      <c r="B44" s="13" t="s">
        <v>58</v>
      </c>
      <c r="C44" s="11" t="s">
        <v>36</v>
      </c>
      <c r="D44" s="21" t="s">
        <v>54</v>
      </c>
      <c r="E44" s="21">
        <f t="shared" si="0"/>
        <v>3.6899994363056727</v>
      </c>
      <c r="F44" s="20">
        <v>11782.98</v>
      </c>
      <c r="G44" s="2"/>
    </row>
    <row r="45" spans="1:7" ht="79.5" customHeight="1">
      <c r="A45" s="3">
        <v>7</v>
      </c>
      <c r="B45" s="12" t="s">
        <v>59</v>
      </c>
      <c r="C45" s="24" t="s">
        <v>64</v>
      </c>
      <c r="D45" s="21" t="s">
        <v>54</v>
      </c>
      <c r="E45" s="21">
        <f t="shared" si="0"/>
        <v>0</v>
      </c>
      <c r="F45" s="20">
        <v>0</v>
      </c>
      <c r="G45" s="2"/>
    </row>
    <row r="46" spans="1:7" ht="75.75" customHeight="1">
      <c r="A46" s="10">
        <v>8</v>
      </c>
      <c r="B46" s="13" t="s">
        <v>60</v>
      </c>
      <c r="C46" s="11" t="s">
        <v>32</v>
      </c>
      <c r="D46" s="21" t="s">
        <v>54</v>
      </c>
      <c r="E46" s="21">
        <f t="shared" si="0"/>
        <v>0.4314297167122842</v>
      </c>
      <c r="F46" s="20">
        <v>1377.65</v>
      </c>
      <c r="G46" s="2"/>
    </row>
    <row r="47" spans="1:7" ht="99.75" customHeight="1">
      <c r="A47" s="3">
        <v>9</v>
      </c>
      <c r="B47" s="13" t="s">
        <v>61</v>
      </c>
      <c r="C47" s="11" t="s">
        <v>38</v>
      </c>
      <c r="D47" s="21" t="s">
        <v>54</v>
      </c>
      <c r="E47" s="21">
        <f t="shared" si="0"/>
        <v>0.7757905812941169</v>
      </c>
      <c r="F47" s="20">
        <v>2477.27</v>
      </c>
      <c r="G47" s="2"/>
    </row>
    <row r="48" spans="1:7" ht="57" customHeight="1">
      <c r="A48" s="10">
        <v>10</v>
      </c>
      <c r="B48" s="12" t="s">
        <v>62</v>
      </c>
      <c r="C48" s="4" t="s">
        <v>43</v>
      </c>
      <c r="D48" s="21" t="s">
        <v>54</v>
      </c>
      <c r="E48" s="21">
        <f t="shared" si="0"/>
        <v>0</v>
      </c>
      <c r="F48" s="20">
        <v>0</v>
      </c>
      <c r="G48" s="2"/>
    </row>
    <row r="49" spans="1:7" ht="57.75" customHeight="1">
      <c r="A49" s="3">
        <v>11</v>
      </c>
      <c r="B49" s="13" t="s">
        <v>4</v>
      </c>
      <c r="C49" s="4" t="s">
        <v>39</v>
      </c>
      <c r="D49" s="21" t="s">
        <v>54</v>
      </c>
      <c r="E49" s="21">
        <f t="shared" si="0"/>
        <v>4.270000187898109</v>
      </c>
      <c r="F49" s="20">
        <v>13635.05</v>
      </c>
      <c r="G49" s="2"/>
    </row>
    <row r="50" spans="1:7" ht="42.75" customHeight="1">
      <c r="A50" s="10">
        <v>12</v>
      </c>
      <c r="B50" s="26" t="s">
        <v>65</v>
      </c>
      <c r="C50" s="4" t="s">
        <v>66</v>
      </c>
      <c r="D50" s="21" t="s">
        <v>54</v>
      </c>
      <c r="E50" s="21">
        <f t="shared" si="0"/>
        <v>0</v>
      </c>
      <c r="F50" s="20">
        <v>0</v>
      </c>
      <c r="G50" s="2"/>
    </row>
    <row r="51" spans="1:7" ht="34.5" customHeight="1">
      <c r="A51" s="3"/>
      <c r="B51" s="9" t="s">
        <v>35</v>
      </c>
      <c r="C51" s="4"/>
      <c r="D51" s="21"/>
      <c r="E51" s="23"/>
      <c r="F51" s="20">
        <f>SUM(F39:F50)</f>
        <v>45718.03</v>
      </c>
      <c r="G51" s="2"/>
    </row>
    <row r="53" spans="1:6" ht="23.25" customHeight="1">
      <c r="A53" s="27" t="s">
        <v>74</v>
      </c>
      <c r="B53" s="27"/>
      <c r="C53" s="27"/>
      <c r="D53" s="27"/>
      <c r="E53" s="27"/>
      <c r="F53" s="27"/>
    </row>
    <row r="54" spans="1:6" ht="23.25" customHeight="1">
      <c r="A54" s="14" t="s">
        <v>33</v>
      </c>
      <c r="B54" s="14"/>
      <c r="C54" s="15">
        <f>F51</f>
        <v>45718.03</v>
      </c>
      <c r="D54" s="16" t="s">
        <v>34</v>
      </c>
      <c r="E54" s="14"/>
      <c r="F54" s="14"/>
    </row>
    <row r="55" spans="1:6" ht="23.25" customHeight="1">
      <c r="A55" s="29" t="s">
        <v>75</v>
      </c>
      <c r="B55" s="29"/>
      <c r="C55" s="29"/>
      <c r="D55" s="29"/>
      <c r="E55" s="29"/>
      <c r="F55" s="29"/>
    </row>
    <row r="56" spans="1:6" ht="12.75">
      <c r="A56" s="28" t="s">
        <v>19</v>
      </c>
      <c r="B56" s="28"/>
      <c r="C56" s="28"/>
      <c r="D56" s="28"/>
      <c r="E56" s="28"/>
      <c r="F56" s="28"/>
    </row>
    <row r="57" spans="1:6" ht="20.25">
      <c r="A57" s="17"/>
      <c r="B57" s="16"/>
      <c r="C57" s="16"/>
      <c r="D57" s="16"/>
      <c r="E57" s="18"/>
      <c r="F57" s="16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7" t="s">
        <v>14</v>
      </c>
      <c r="B65" s="27"/>
      <c r="C65" s="27"/>
      <c r="D65" s="27"/>
      <c r="E65" s="27"/>
      <c r="F65" s="27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46</v>
      </c>
      <c r="B67" s="16"/>
      <c r="C67" s="16"/>
      <c r="D67" s="16"/>
      <c r="E67" s="18"/>
      <c r="F67" s="16"/>
    </row>
    <row r="68" spans="1:6" s="19" customFormat="1" ht="12.75">
      <c r="A68" s="28" t="s">
        <v>48</v>
      </c>
      <c r="B68" s="28"/>
      <c r="C68" s="28"/>
      <c r="D68" s="28"/>
      <c r="E68" s="28"/>
      <c r="F68" s="28"/>
    </row>
    <row r="69" spans="1:6" ht="20.25">
      <c r="A69" s="17" t="s">
        <v>10</v>
      </c>
      <c r="B69" s="16"/>
      <c r="C69" s="16"/>
      <c r="D69" s="16"/>
      <c r="E69" s="18"/>
      <c r="F69" s="16"/>
    </row>
    <row r="70" spans="1:6" ht="23.25" customHeight="1">
      <c r="A70" s="17" t="s">
        <v>49</v>
      </c>
      <c r="B70" s="16"/>
      <c r="C70" s="16"/>
      <c r="D70" s="16"/>
      <c r="E70" s="18"/>
      <c r="F70" s="16"/>
    </row>
    <row r="71" spans="1:6" s="19" customFormat="1" ht="12.75">
      <c r="A71" s="28" t="s">
        <v>47</v>
      </c>
      <c r="B71" s="28"/>
      <c r="C71" s="28"/>
      <c r="D71" s="28"/>
      <c r="E71" s="28"/>
      <c r="F71" s="28"/>
    </row>
  </sheetData>
  <sheetProtection/>
  <mergeCells count="37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="75" zoomScaleNormal="75" zoomScalePageLayoutView="0" workbookViewId="0" topLeftCell="A45">
      <selection activeCell="N40" sqref="N4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9.7109375" style="0" customWidth="1"/>
    <col min="4" max="4" width="10.8515625" style="0" customWidth="1"/>
    <col min="5" max="5" width="19.57421875" style="5" customWidth="1"/>
    <col min="6" max="6" width="17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70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45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50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52</v>
      </c>
      <c r="B20" s="39"/>
      <c r="C20" s="39"/>
      <c r="D20" s="39"/>
      <c r="E20" s="39"/>
      <c r="F20" s="39"/>
    </row>
    <row r="21" spans="1:6" ht="23.25" customHeight="1">
      <c r="A21" s="39" t="s">
        <v>51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63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6.25" customHeight="1">
      <c r="A39" s="10">
        <v>1</v>
      </c>
      <c r="B39" s="12" t="s">
        <v>53</v>
      </c>
      <c r="C39" s="4" t="s">
        <v>40</v>
      </c>
      <c r="D39" s="21" t="s">
        <v>54</v>
      </c>
      <c r="E39" s="21">
        <f aca="true" t="shared" si="0" ref="E39:E50">F39/3193.22</f>
        <v>0.468179455220749</v>
      </c>
      <c r="F39" s="25">
        <v>1495</v>
      </c>
    </row>
    <row r="40" spans="1:7" ht="113.25" customHeight="1">
      <c r="A40" s="3">
        <v>2</v>
      </c>
      <c r="B40" s="13" t="s">
        <v>55</v>
      </c>
      <c r="C40" s="11" t="s">
        <v>37</v>
      </c>
      <c r="D40" s="21" t="s">
        <v>54</v>
      </c>
      <c r="E40" s="21">
        <f t="shared" si="0"/>
        <v>5.149999060509455</v>
      </c>
      <c r="F40" s="20">
        <v>16445.08</v>
      </c>
      <c r="G40" s="2"/>
    </row>
    <row r="41" spans="1:7" ht="31.5" customHeight="1">
      <c r="A41" s="10">
        <v>3</v>
      </c>
      <c r="B41" s="12" t="s">
        <v>56</v>
      </c>
      <c r="C41" s="11" t="s">
        <v>42</v>
      </c>
      <c r="D41" s="21" t="s">
        <v>54</v>
      </c>
      <c r="E41" s="21">
        <f t="shared" si="0"/>
        <v>0</v>
      </c>
      <c r="F41" s="20">
        <v>0</v>
      </c>
      <c r="G41" s="2"/>
    </row>
    <row r="42" spans="1:7" ht="73.5" customHeight="1">
      <c r="A42" s="10">
        <v>4</v>
      </c>
      <c r="B42" s="22" t="s">
        <v>57</v>
      </c>
      <c r="C42" s="11" t="s">
        <v>32</v>
      </c>
      <c r="D42" s="21" t="s">
        <v>54</v>
      </c>
      <c r="E42" s="21">
        <f t="shared" si="0"/>
        <v>0</v>
      </c>
      <c r="F42" s="20">
        <v>0</v>
      </c>
      <c r="G42" s="2"/>
    </row>
    <row r="43" spans="1:7" ht="25.5" customHeight="1">
      <c r="A43" s="10">
        <v>5</v>
      </c>
      <c r="B43" s="12" t="s">
        <v>41</v>
      </c>
      <c r="C43" s="4" t="s">
        <v>42</v>
      </c>
      <c r="D43" s="21" t="s">
        <v>54</v>
      </c>
      <c r="E43" s="21">
        <f t="shared" si="0"/>
        <v>0</v>
      </c>
      <c r="F43" s="20">
        <v>0</v>
      </c>
      <c r="G43" s="2"/>
    </row>
    <row r="44" spans="1:7" ht="63.75" customHeight="1">
      <c r="A44" s="3">
        <v>6</v>
      </c>
      <c r="B44" s="13" t="s">
        <v>58</v>
      </c>
      <c r="C44" s="11" t="s">
        <v>36</v>
      </c>
      <c r="D44" s="21" t="s">
        <v>54</v>
      </c>
      <c r="E44" s="21">
        <f t="shared" si="0"/>
        <v>3.6899994363056727</v>
      </c>
      <c r="F44" s="20">
        <v>11782.98</v>
      </c>
      <c r="G44" s="2"/>
    </row>
    <row r="45" spans="1:7" ht="79.5" customHeight="1">
      <c r="A45" s="3">
        <v>7</v>
      </c>
      <c r="B45" s="12" t="s">
        <v>59</v>
      </c>
      <c r="C45" s="24" t="s">
        <v>64</v>
      </c>
      <c r="D45" s="21" t="s">
        <v>54</v>
      </c>
      <c r="E45" s="21">
        <f t="shared" si="0"/>
        <v>2.2046711469926907</v>
      </c>
      <c r="F45" s="20">
        <v>7040</v>
      </c>
      <c r="G45" s="2"/>
    </row>
    <row r="46" spans="1:7" ht="75.75" customHeight="1">
      <c r="A46" s="10">
        <v>8</v>
      </c>
      <c r="B46" s="13" t="s">
        <v>60</v>
      </c>
      <c r="C46" s="11" t="s">
        <v>32</v>
      </c>
      <c r="D46" s="21" t="s">
        <v>54</v>
      </c>
      <c r="E46" s="21">
        <f t="shared" si="0"/>
        <v>0.5103469225421362</v>
      </c>
      <c r="F46" s="20">
        <v>1629.65</v>
      </c>
      <c r="G46" s="2"/>
    </row>
    <row r="47" spans="1:7" ht="99.75" customHeight="1">
      <c r="A47" s="3">
        <v>9</v>
      </c>
      <c r="B47" s="13" t="s">
        <v>61</v>
      </c>
      <c r="C47" s="11" t="s">
        <v>38</v>
      </c>
      <c r="D47" s="21" t="s">
        <v>54</v>
      </c>
      <c r="E47" s="21">
        <f t="shared" si="0"/>
        <v>0.7757905812941169</v>
      </c>
      <c r="F47" s="20">
        <v>2477.27</v>
      </c>
      <c r="G47" s="2"/>
    </row>
    <row r="48" spans="1:7" ht="57" customHeight="1">
      <c r="A48" s="10">
        <v>10</v>
      </c>
      <c r="B48" s="12" t="s">
        <v>62</v>
      </c>
      <c r="C48" s="4" t="s">
        <v>43</v>
      </c>
      <c r="D48" s="21" t="s">
        <v>54</v>
      </c>
      <c r="E48" s="21">
        <f t="shared" si="0"/>
        <v>0</v>
      </c>
      <c r="F48" s="20">
        <v>0</v>
      </c>
      <c r="G48" s="2"/>
    </row>
    <row r="49" spans="1:7" ht="57.75" customHeight="1">
      <c r="A49" s="3">
        <v>11</v>
      </c>
      <c r="B49" s="13" t="s">
        <v>4</v>
      </c>
      <c r="C49" s="4" t="s">
        <v>39</v>
      </c>
      <c r="D49" s="21" t="s">
        <v>54</v>
      </c>
      <c r="E49" s="21">
        <f t="shared" si="0"/>
        <v>4.270000187898109</v>
      </c>
      <c r="F49" s="20">
        <v>13635.05</v>
      </c>
      <c r="G49" s="2"/>
    </row>
    <row r="50" spans="1:7" ht="42.75" customHeight="1">
      <c r="A50" s="10">
        <v>12</v>
      </c>
      <c r="B50" s="26" t="s">
        <v>65</v>
      </c>
      <c r="C50" s="4" t="s">
        <v>66</v>
      </c>
      <c r="D50" s="21" t="s">
        <v>54</v>
      </c>
      <c r="E50" s="21">
        <f t="shared" si="0"/>
        <v>0</v>
      </c>
      <c r="F50" s="20">
        <v>0</v>
      </c>
      <c r="G50" s="2"/>
    </row>
    <row r="51" spans="1:7" ht="34.5" customHeight="1">
      <c r="A51" s="3"/>
      <c r="B51" s="9" t="s">
        <v>35</v>
      </c>
      <c r="C51" s="4"/>
      <c r="D51" s="21"/>
      <c r="E51" s="23"/>
      <c r="F51" s="20">
        <f>SUM(F39:F50)</f>
        <v>54505.03</v>
      </c>
      <c r="G51" s="2"/>
    </row>
    <row r="53" spans="1:6" ht="23.25" customHeight="1">
      <c r="A53" s="27" t="s">
        <v>71</v>
      </c>
      <c r="B53" s="27"/>
      <c r="C53" s="27"/>
      <c r="D53" s="27"/>
      <c r="E53" s="27"/>
      <c r="F53" s="27"/>
    </row>
    <row r="54" spans="1:6" ht="23.25" customHeight="1">
      <c r="A54" s="14" t="s">
        <v>33</v>
      </c>
      <c r="B54" s="14"/>
      <c r="C54" s="15">
        <f>F51</f>
        <v>54505.03</v>
      </c>
      <c r="D54" s="16" t="s">
        <v>34</v>
      </c>
      <c r="E54" s="14"/>
      <c r="F54" s="14"/>
    </row>
    <row r="55" spans="1:6" ht="23.25" customHeight="1">
      <c r="A55" s="29" t="s">
        <v>72</v>
      </c>
      <c r="B55" s="29"/>
      <c r="C55" s="29"/>
      <c r="D55" s="29"/>
      <c r="E55" s="29"/>
      <c r="F55" s="29"/>
    </row>
    <row r="56" spans="1:6" ht="12.75">
      <c r="A56" s="28" t="s">
        <v>19</v>
      </c>
      <c r="B56" s="28"/>
      <c r="C56" s="28"/>
      <c r="D56" s="28"/>
      <c r="E56" s="28"/>
      <c r="F56" s="28"/>
    </row>
    <row r="57" spans="1:6" ht="20.25">
      <c r="A57" s="17"/>
      <c r="B57" s="16"/>
      <c r="C57" s="16"/>
      <c r="D57" s="16"/>
      <c r="E57" s="18"/>
      <c r="F57" s="16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7" t="s">
        <v>14</v>
      </c>
      <c r="B65" s="27"/>
      <c r="C65" s="27"/>
      <c r="D65" s="27"/>
      <c r="E65" s="27"/>
      <c r="F65" s="27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46</v>
      </c>
      <c r="B67" s="16"/>
      <c r="C67" s="16"/>
      <c r="D67" s="16"/>
      <c r="E67" s="18"/>
      <c r="F67" s="16"/>
    </row>
    <row r="68" spans="1:6" s="19" customFormat="1" ht="12.75">
      <c r="A68" s="28" t="s">
        <v>48</v>
      </c>
      <c r="B68" s="28"/>
      <c r="C68" s="28"/>
      <c r="D68" s="28"/>
      <c r="E68" s="28"/>
      <c r="F68" s="28"/>
    </row>
    <row r="69" spans="1:6" ht="20.25">
      <c r="A69" s="17" t="s">
        <v>10</v>
      </c>
      <c r="B69" s="16"/>
      <c r="C69" s="16"/>
      <c r="D69" s="16"/>
      <c r="E69" s="18"/>
      <c r="F69" s="16"/>
    </row>
    <row r="70" spans="1:6" ht="23.25" customHeight="1">
      <c r="A70" s="17" t="s">
        <v>49</v>
      </c>
      <c r="B70" s="16"/>
      <c r="C70" s="16"/>
      <c r="D70" s="16"/>
      <c r="E70" s="18"/>
      <c r="F70" s="16"/>
    </row>
    <row r="71" spans="1:6" s="19" customFormat="1" ht="12.75">
      <c r="A71" s="28" t="s">
        <v>47</v>
      </c>
      <c r="B71" s="28"/>
      <c r="C71" s="28"/>
      <c r="D71" s="28"/>
      <c r="E71" s="28"/>
      <c r="F71" s="28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="75" zoomScaleNormal="75" zoomScalePageLayoutView="0" workbookViewId="0" topLeftCell="A42">
      <selection activeCell="A46" sqref="A46:A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9.7109375" style="0" customWidth="1"/>
    <col min="4" max="4" width="10.8515625" style="0" customWidth="1"/>
    <col min="5" max="5" width="19.57421875" style="5" customWidth="1"/>
    <col min="6" max="6" width="17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67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45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50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52</v>
      </c>
      <c r="B20" s="39"/>
      <c r="C20" s="39"/>
      <c r="D20" s="39"/>
      <c r="E20" s="39"/>
      <c r="F20" s="39"/>
    </row>
    <row r="21" spans="1:6" ht="23.25" customHeight="1">
      <c r="A21" s="39" t="s">
        <v>51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63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6.25" customHeight="1">
      <c r="A39" s="10">
        <v>1</v>
      </c>
      <c r="B39" s="12" t="s">
        <v>53</v>
      </c>
      <c r="C39" s="4" t="s">
        <v>40</v>
      </c>
      <c r="D39" s="21" t="s">
        <v>54</v>
      </c>
      <c r="E39" s="21">
        <f aca="true" t="shared" si="0" ref="E39:E50">F39/3193.22</f>
        <v>20.340596639129156</v>
      </c>
      <c r="F39" s="25">
        <v>64952</v>
      </c>
    </row>
    <row r="40" spans="1:7" ht="113.25" customHeight="1">
      <c r="A40" s="3">
        <v>2</v>
      </c>
      <c r="B40" s="13" t="s">
        <v>55</v>
      </c>
      <c r="C40" s="11" t="s">
        <v>37</v>
      </c>
      <c r="D40" s="21" t="s">
        <v>54</v>
      </c>
      <c r="E40" s="21">
        <f t="shared" si="0"/>
        <v>5.149999060509455</v>
      </c>
      <c r="F40" s="20">
        <v>16445.08</v>
      </c>
      <c r="G40" s="2"/>
    </row>
    <row r="41" spans="1:7" ht="31.5" customHeight="1">
      <c r="A41" s="10">
        <v>3</v>
      </c>
      <c r="B41" s="12" t="s">
        <v>56</v>
      </c>
      <c r="C41" s="11" t="s">
        <v>42</v>
      </c>
      <c r="D41" s="21" t="s">
        <v>54</v>
      </c>
      <c r="E41" s="21">
        <f t="shared" si="0"/>
        <v>0.3610775330230927</v>
      </c>
      <c r="F41" s="20">
        <v>1153</v>
      </c>
      <c r="G41" s="2"/>
    </row>
    <row r="42" spans="1:7" ht="73.5" customHeight="1">
      <c r="A42" s="10">
        <v>4</v>
      </c>
      <c r="B42" s="22" t="s">
        <v>57</v>
      </c>
      <c r="C42" s="11" t="s">
        <v>32</v>
      </c>
      <c r="D42" s="21" t="s">
        <v>54</v>
      </c>
      <c r="E42" s="21">
        <f t="shared" si="0"/>
        <v>0</v>
      </c>
      <c r="F42" s="20">
        <v>0</v>
      </c>
      <c r="G42" s="2"/>
    </row>
    <row r="43" spans="1:7" ht="25.5" customHeight="1">
      <c r="A43" s="10">
        <v>5</v>
      </c>
      <c r="B43" s="12" t="s">
        <v>41</v>
      </c>
      <c r="C43" s="4" t="s">
        <v>42</v>
      </c>
      <c r="D43" s="21" t="s">
        <v>54</v>
      </c>
      <c r="E43" s="21">
        <f t="shared" si="0"/>
        <v>0</v>
      </c>
      <c r="F43" s="20">
        <v>0</v>
      </c>
      <c r="G43" s="2"/>
    </row>
    <row r="44" spans="1:7" ht="63.75" customHeight="1">
      <c r="A44" s="3">
        <v>6</v>
      </c>
      <c r="B44" s="13" t="s">
        <v>58</v>
      </c>
      <c r="C44" s="11" t="s">
        <v>36</v>
      </c>
      <c r="D44" s="21" t="s">
        <v>54</v>
      </c>
      <c r="E44" s="21">
        <f t="shared" si="0"/>
        <v>3.6899994363056727</v>
      </c>
      <c r="F44" s="20">
        <v>11782.98</v>
      </c>
      <c r="G44" s="2"/>
    </row>
    <row r="45" spans="1:7" ht="79.5" customHeight="1">
      <c r="A45" s="3">
        <v>7</v>
      </c>
      <c r="B45" s="12" t="s">
        <v>59</v>
      </c>
      <c r="C45" s="24" t="s">
        <v>64</v>
      </c>
      <c r="D45" s="21" t="s">
        <v>54</v>
      </c>
      <c r="E45" s="21">
        <f t="shared" si="0"/>
        <v>0</v>
      </c>
      <c r="F45" s="20">
        <v>0</v>
      </c>
      <c r="G45" s="2"/>
    </row>
    <row r="46" spans="1:7" ht="75.75" customHeight="1">
      <c r="A46" s="10">
        <v>8</v>
      </c>
      <c r="B46" s="13" t="s">
        <v>60</v>
      </c>
      <c r="C46" s="11" t="s">
        <v>32</v>
      </c>
      <c r="D46" s="21" t="s">
        <v>54</v>
      </c>
      <c r="E46" s="21">
        <f t="shared" si="0"/>
        <v>0.47088831962721023</v>
      </c>
      <c r="F46" s="20">
        <v>1503.65</v>
      </c>
      <c r="G46" s="2"/>
    </row>
    <row r="47" spans="1:7" ht="99.75" customHeight="1">
      <c r="A47" s="3">
        <v>9</v>
      </c>
      <c r="B47" s="13" t="s">
        <v>61</v>
      </c>
      <c r="C47" s="11" t="s">
        <v>38</v>
      </c>
      <c r="D47" s="21" t="s">
        <v>54</v>
      </c>
      <c r="E47" s="21">
        <f t="shared" si="0"/>
        <v>0.7757905812941169</v>
      </c>
      <c r="F47" s="20">
        <v>2477.27</v>
      </c>
      <c r="G47" s="2"/>
    </row>
    <row r="48" spans="1:7" ht="57" customHeight="1">
      <c r="A48" s="10">
        <v>10</v>
      </c>
      <c r="B48" s="12" t="s">
        <v>62</v>
      </c>
      <c r="C48" s="4" t="s">
        <v>43</v>
      </c>
      <c r="D48" s="21" t="s">
        <v>54</v>
      </c>
      <c r="E48" s="21">
        <f t="shared" si="0"/>
        <v>0</v>
      </c>
      <c r="F48" s="20">
        <v>0</v>
      </c>
      <c r="G48" s="2"/>
    </row>
    <row r="49" spans="1:7" ht="57.75" customHeight="1">
      <c r="A49" s="3">
        <v>11</v>
      </c>
      <c r="B49" s="13" t="s">
        <v>4</v>
      </c>
      <c r="C49" s="4" t="s">
        <v>39</v>
      </c>
      <c r="D49" s="21" t="s">
        <v>54</v>
      </c>
      <c r="E49" s="21">
        <f t="shared" si="0"/>
        <v>4.270000187898109</v>
      </c>
      <c r="F49" s="20">
        <v>13635.05</v>
      </c>
      <c r="G49" s="2"/>
    </row>
    <row r="50" spans="1:7" ht="42.75" customHeight="1">
      <c r="A50" s="10">
        <v>12</v>
      </c>
      <c r="B50" s="26" t="s">
        <v>65</v>
      </c>
      <c r="C50" s="4" t="s">
        <v>66</v>
      </c>
      <c r="D50" s="21" t="s">
        <v>54</v>
      </c>
      <c r="E50" s="21">
        <f t="shared" si="0"/>
        <v>0</v>
      </c>
      <c r="F50" s="20">
        <v>0</v>
      </c>
      <c r="G50" s="2"/>
    </row>
    <row r="51" spans="1:7" ht="34.5" customHeight="1">
      <c r="A51" s="3"/>
      <c r="B51" s="9" t="s">
        <v>35</v>
      </c>
      <c r="C51" s="4"/>
      <c r="D51" s="21"/>
      <c r="E51" s="23"/>
      <c r="F51" s="20">
        <f>SUM(F39:F50)</f>
        <v>111949.03</v>
      </c>
      <c r="G51" s="2"/>
    </row>
    <row r="53" spans="1:6" ht="23.25" customHeight="1">
      <c r="A53" s="27" t="s">
        <v>68</v>
      </c>
      <c r="B53" s="27"/>
      <c r="C53" s="27"/>
      <c r="D53" s="27"/>
      <c r="E53" s="27"/>
      <c r="F53" s="27"/>
    </row>
    <row r="54" spans="1:6" ht="23.25" customHeight="1">
      <c r="A54" s="14" t="s">
        <v>33</v>
      </c>
      <c r="B54" s="14"/>
      <c r="C54" s="15">
        <f>F51</f>
        <v>111949.03</v>
      </c>
      <c r="D54" s="16" t="s">
        <v>34</v>
      </c>
      <c r="E54" s="14"/>
      <c r="F54" s="14"/>
    </row>
    <row r="55" spans="1:6" ht="23.25" customHeight="1">
      <c r="A55" s="29" t="s">
        <v>69</v>
      </c>
      <c r="B55" s="29"/>
      <c r="C55" s="29"/>
      <c r="D55" s="29"/>
      <c r="E55" s="29"/>
      <c r="F55" s="29"/>
    </row>
    <row r="56" spans="1:6" ht="12.75">
      <c r="A56" s="28" t="s">
        <v>19</v>
      </c>
      <c r="B56" s="28"/>
      <c r="C56" s="28"/>
      <c r="D56" s="28"/>
      <c r="E56" s="28"/>
      <c r="F56" s="28"/>
    </row>
    <row r="57" spans="1:6" ht="20.25">
      <c r="A57" s="17"/>
      <c r="B57" s="16"/>
      <c r="C57" s="16"/>
      <c r="D57" s="16"/>
      <c r="E57" s="18"/>
      <c r="F57" s="16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7" t="s">
        <v>14</v>
      </c>
      <c r="B65" s="27"/>
      <c r="C65" s="27"/>
      <c r="D65" s="27"/>
      <c r="E65" s="27"/>
      <c r="F65" s="27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46</v>
      </c>
      <c r="B67" s="16"/>
      <c r="C67" s="16"/>
      <c r="D67" s="16"/>
      <c r="E67" s="18"/>
      <c r="F67" s="16"/>
    </row>
    <row r="68" spans="1:6" s="19" customFormat="1" ht="12.75">
      <c r="A68" s="28" t="s">
        <v>48</v>
      </c>
      <c r="B68" s="28"/>
      <c r="C68" s="28"/>
      <c r="D68" s="28"/>
      <c r="E68" s="28"/>
      <c r="F68" s="28"/>
    </row>
    <row r="69" spans="1:6" ht="20.25">
      <c r="A69" s="17" t="s">
        <v>10</v>
      </c>
      <c r="B69" s="16"/>
      <c r="C69" s="16"/>
      <c r="D69" s="16"/>
      <c r="E69" s="18"/>
      <c r="F69" s="16"/>
    </row>
    <row r="70" spans="1:6" ht="23.25" customHeight="1">
      <c r="A70" s="17" t="s">
        <v>49</v>
      </c>
      <c r="B70" s="16"/>
      <c r="C70" s="16"/>
      <c r="D70" s="16"/>
      <c r="E70" s="18"/>
      <c r="F70" s="16"/>
    </row>
    <row r="71" spans="1:6" s="19" customFormat="1" ht="12.75">
      <c r="A71" s="28" t="s">
        <v>47</v>
      </c>
      <c r="B71" s="28"/>
      <c r="C71" s="28"/>
      <c r="D71" s="28"/>
      <c r="E71" s="28"/>
      <c r="F71" s="28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2021-10-28T12:25:09Z</cp:lastPrinted>
  <dcterms:created xsi:type="dcterms:W3CDTF">1996-10-08T23:32:33Z</dcterms:created>
  <dcterms:modified xsi:type="dcterms:W3CDTF">2022-06-01T12:13:48Z</dcterms:modified>
  <cp:category/>
  <cp:version/>
  <cp:contentType/>
  <cp:contentStatus/>
</cp:coreProperties>
</file>